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045"/>
  </bookViews>
  <sheets>
    <sheet name="Peso" sheetId="1" r:id="rId1"/>
    <sheet name="T" sheetId="2" r:id="rId2"/>
    <sheet name="Plan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" i="1" l="1"/>
  <c r="F20" i="1" s="1"/>
  <c r="E19" i="1"/>
  <c r="F19" i="1" s="1"/>
  <c r="E42" i="2"/>
  <c r="F42" i="2"/>
  <c r="E41" i="2"/>
  <c r="F41" i="2"/>
  <c r="E40" i="2"/>
  <c r="F40" i="2"/>
  <c r="E39" i="2"/>
  <c r="F39" i="2"/>
  <c r="E38" i="2"/>
  <c r="F38" i="2"/>
  <c r="E37" i="2"/>
  <c r="F37" i="2"/>
  <c r="E36" i="2"/>
  <c r="F36" i="2"/>
  <c r="E35" i="2"/>
  <c r="F35" i="2"/>
  <c r="E34" i="2"/>
  <c r="F34" i="2"/>
  <c r="E33" i="2"/>
  <c r="F33" i="2"/>
  <c r="E32" i="2"/>
  <c r="F32" i="2"/>
  <c r="E31" i="2"/>
  <c r="F31" i="2"/>
  <c r="E30" i="2"/>
  <c r="F30" i="2"/>
  <c r="E29" i="2"/>
  <c r="F29" i="2"/>
  <c r="E28" i="2"/>
  <c r="F28" i="2"/>
  <c r="E27" i="2"/>
  <c r="F27" i="2"/>
  <c r="E26" i="2"/>
  <c r="F26" i="2"/>
  <c r="E25" i="2"/>
  <c r="F25" i="2"/>
  <c r="E24" i="2"/>
  <c r="F24" i="2"/>
  <c r="E23" i="2"/>
  <c r="F23" i="2"/>
  <c r="E22" i="2"/>
  <c r="F22" i="2"/>
  <c r="E21" i="2"/>
  <c r="F21" i="2"/>
  <c r="E20" i="2"/>
  <c r="F20" i="2"/>
  <c r="E19" i="2"/>
  <c r="F19" i="2"/>
  <c r="E18" i="2"/>
  <c r="F18" i="2"/>
  <c r="E17" i="2"/>
  <c r="F17" i="2"/>
  <c r="E16" i="2"/>
  <c r="F16" i="2"/>
  <c r="E15" i="2"/>
  <c r="F15" i="2"/>
  <c r="E14" i="2"/>
  <c r="F14" i="2"/>
  <c r="E13" i="2"/>
  <c r="F13" i="2"/>
  <c r="E12" i="2"/>
  <c r="F12" i="2"/>
  <c r="E11" i="2"/>
  <c r="F11" i="2"/>
  <c r="E10" i="2"/>
  <c r="F10" i="2"/>
  <c r="E9" i="2"/>
  <c r="F9" i="2"/>
  <c r="E8" i="2"/>
  <c r="F8" i="2"/>
  <c r="E7" i="2"/>
  <c r="F7" i="2"/>
  <c r="E6" i="2"/>
  <c r="F6" i="2"/>
  <c r="E5" i="2"/>
  <c r="F5" i="2"/>
  <c r="E4" i="2"/>
  <c r="F4" i="2"/>
  <c r="E3" i="2"/>
  <c r="F3" i="2"/>
  <c r="E42" i="1"/>
  <c r="F42" i="1" s="1"/>
  <c r="E41" i="1"/>
  <c r="F41" i="1" s="1"/>
  <c r="E40" i="1"/>
  <c r="F40" i="1" s="1"/>
  <c r="E39" i="1"/>
  <c r="F39" i="1" s="1"/>
  <c r="E38" i="1"/>
  <c r="F38" i="1" s="1"/>
  <c r="E37" i="1"/>
  <c r="F37" i="1" s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3" i="1"/>
  <c r="F23" i="1" s="1"/>
  <c r="E22" i="1"/>
  <c r="F22" i="1" s="1"/>
  <c r="E21" i="1"/>
  <c r="F21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E3" i="1"/>
  <c r="F3" i="1" s="1"/>
</calcChain>
</file>

<file path=xl/sharedStrings.xml><?xml version="1.0" encoding="utf-8"?>
<sst xmlns="http://schemas.openxmlformats.org/spreadsheetml/2006/main" count="88" uniqueCount="43">
  <si>
    <t>Anote nesta coluna seu peso a cada semana</t>
  </si>
  <si>
    <t>Semana 0 (peso inicial)</t>
  </si>
  <si>
    <t>Ganho total de peso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</si>
  <si>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</si>
  <si>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</si>
  <si>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</si>
  <si>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</si>
  <si>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</si>
  <si>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</si>
  <si>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</si>
  <si>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</si>
  <si>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</si>
  <si>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</si>
  <si>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</si>
  <si>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</si>
  <si>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</si>
  <si>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</si>
  <si>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</si>
  <si>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</si>
  <si>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</si>
  <si>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</si>
  <si>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</si>
  <si>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</si>
  <si>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</si>
  <si>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</si>
  <si>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</si>
  <si>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</si>
  <si>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</si>
  <si>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semana 26</t>
  </si>
  <si>
    <t>semana 27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</si>
  <si>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</si>
  <si>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</si>
  <si>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</si>
  <si>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</si>
  <si>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</si>
  <si>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</si>
  <si>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</si>
  <si>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</si>
  <si>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semana 36</t>
  </si>
  <si>
    <t>semana 37</t>
  </si>
  <si>
    <t>semana 38</t>
  </si>
  <si>
    <t>semana 39</t>
  </si>
  <si>
    <t>semana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</si>
</sst>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horizontal="center" wrapText="1"/>
    </xf>
    <xf numFmtId="0" fontId="0" fillId="0" borderId="0" xfId="0" applyFill="1" applyBorder="1"/>
    <xf numFmtId="164" fontId="0" fillId="0" borderId="0" xfId="0" applyNumberFormat="1"/>
    <xf numFmtId="164" fontId="0" fillId="2" borderId="1" xfId="0" applyNumberFormat="1" applyFill="1" applyBorder="1" applyAlignment="1">
      <alignment horizontal="center" wrapText="1"/>
    </xf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Peso!$I$3:$I$42</c:f>
              <c:numCache>
                <c:formatCode>General</c:formatCode>
                <c:ptCount val="40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0.45</c:v>
                </c:pt>
                <c:pt idx="4">
                  <c:v>0.6</c:v>
                </c:pt>
                <c:pt idx="5">
                  <c:v>0.75</c:v>
                </c:pt>
                <c:pt idx="6">
                  <c:v>0.9</c:v>
                </c:pt>
                <c:pt idx="7">
                  <c:v>1.05</c:v>
                </c:pt>
                <c:pt idx="8">
                  <c:v>1.2</c:v>
                </c:pt>
                <c:pt idx="9">
                  <c:v>1.35</c:v>
                </c:pt>
                <c:pt idx="10">
                  <c:v>1.5</c:v>
                </c:pt>
                <c:pt idx="11">
                  <c:v>1.65</c:v>
                </c:pt>
                <c:pt idx="12">
                  <c:v>2.0499999999999998</c:v>
                </c:pt>
                <c:pt idx="13">
                  <c:v>2.4500000000000002</c:v>
                </c:pt>
                <c:pt idx="14">
                  <c:v>2.85</c:v>
                </c:pt>
                <c:pt idx="15">
                  <c:v>3.25</c:v>
                </c:pt>
                <c:pt idx="16">
                  <c:v>3.65</c:v>
                </c:pt>
                <c:pt idx="17">
                  <c:v>4.05</c:v>
                </c:pt>
                <c:pt idx="18">
                  <c:v>4.45</c:v>
                </c:pt>
                <c:pt idx="19">
                  <c:v>4.8499999999999996</c:v>
                </c:pt>
                <c:pt idx="20">
                  <c:v>5.25</c:v>
                </c:pt>
                <c:pt idx="21">
                  <c:v>5.65</c:v>
                </c:pt>
                <c:pt idx="22">
                  <c:v>6.05</c:v>
                </c:pt>
                <c:pt idx="23">
                  <c:v>6.45</c:v>
                </c:pt>
                <c:pt idx="24">
                  <c:v>6.85</c:v>
                </c:pt>
                <c:pt idx="25">
                  <c:v>7.25</c:v>
                </c:pt>
                <c:pt idx="26">
                  <c:v>7.65</c:v>
                </c:pt>
                <c:pt idx="27">
                  <c:v>8.0500000000000007</c:v>
                </c:pt>
                <c:pt idx="28">
                  <c:v>8.4499999999999993</c:v>
                </c:pt>
                <c:pt idx="29">
                  <c:v>8.85</c:v>
                </c:pt>
                <c:pt idx="30">
                  <c:v>9.25</c:v>
                </c:pt>
                <c:pt idx="31">
                  <c:v>9.65</c:v>
                </c:pt>
                <c:pt idx="32">
                  <c:v>10.050000000000001</c:v>
                </c:pt>
                <c:pt idx="33">
                  <c:v>10.45</c:v>
                </c:pt>
                <c:pt idx="34">
                  <c:v>10.85</c:v>
                </c:pt>
                <c:pt idx="35">
                  <c:v>11.25</c:v>
                </c:pt>
                <c:pt idx="36">
                  <c:v>11.65</c:v>
                </c:pt>
                <c:pt idx="37">
                  <c:v>12.05</c:v>
                </c:pt>
                <c:pt idx="38">
                  <c:v>12.45</c:v>
                </c:pt>
                <c:pt idx="39">
                  <c:v>12.85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2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Peso!$J$3:$J$42</c:f>
              <c:numCache>
                <c:formatCode>General</c:formatCode>
                <c:ptCount val="40"/>
                <c:pt idx="0">
                  <c:v>0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0.45</c:v>
                </c:pt>
                <c:pt idx="6">
                  <c:v>0.54</c:v>
                </c:pt>
                <c:pt idx="7">
                  <c:v>0.63</c:v>
                </c:pt>
                <c:pt idx="8">
                  <c:v>0.72</c:v>
                </c:pt>
                <c:pt idx="9">
                  <c:v>0.81</c:v>
                </c:pt>
                <c:pt idx="10">
                  <c:v>0.9</c:v>
                </c:pt>
                <c:pt idx="11">
                  <c:v>0.99</c:v>
                </c:pt>
                <c:pt idx="12">
                  <c:v>1.32</c:v>
                </c:pt>
                <c:pt idx="13">
                  <c:v>1.65</c:v>
                </c:pt>
                <c:pt idx="14">
                  <c:v>1.98</c:v>
                </c:pt>
                <c:pt idx="15">
                  <c:v>2.31</c:v>
                </c:pt>
                <c:pt idx="16">
                  <c:v>2.64</c:v>
                </c:pt>
                <c:pt idx="17">
                  <c:v>2.97</c:v>
                </c:pt>
                <c:pt idx="18">
                  <c:v>3.3</c:v>
                </c:pt>
                <c:pt idx="19">
                  <c:v>3.63</c:v>
                </c:pt>
                <c:pt idx="20">
                  <c:v>3.96</c:v>
                </c:pt>
                <c:pt idx="21">
                  <c:v>4.29</c:v>
                </c:pt>
                <c:pt idx="22">
                  <c:v>4.62</c:v>
                </c:pt>
                <c:pt idx="23">
                  <c:v>4.95</c:v>
                </c:pt>
                <c:pt idx="24">
                  <c:v>5.28</c:v>
                </c:pt>
                <c:pt idx="25">
                  <c:v>5.61</c:v>
                </c:pt>
                <c:pt idx="26">
                  <c:v>5.94</c:v>
                </c:pt>
                <c:pt idx="27">
                  <c:v>6.27</c:v>
                </c:pt>
                <c:pt idx="28">
                  <c:v>6.6</c:v>
                </c:pt>
                <c:pt idx="29">
                  <c:v>6.93</c:v>
                </c:pt>
                <c:pt idx="30">
                  <c:v>7.26</c:v>
                </c:pt>
                <c:pt idx="31">
                  <c:v>7.59</c:v>
                </c:pt>
                <c:pt idx="32">
                  <c:v>7.92</c:v>
                </c:pt>
                <c:pt idx="33">
                  <c:v>8.25</c:v>
                </c:pt>
                <c:pt idx="34">
                  <c:v>8.58</c:v>
                </c:pt>
                <c:pt idx="35">
                  <c:v>8.91</c:v>
                </c:pt>
                <c:pt idx="36">
                  <c:v>9.24</c:v>
                </c:pt>
                <c:pt idx="37">
                  <c:v>9.57</c:v>
                </c:pt>
                <c:pt idx="38">
                  <c:v>9.9</c:v>
                </c:pt>
                <c:pt idx="39">
                  <c:v>10.23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0"/>
          <c:order val="2"/>
          <c:tx>
            <c:v>Ganho de peso</c:v>
          </c:tx>
          <c:spPr>
            <a:ln>
              <a:noFill/>
            </a:ln>
          </c:spPr>
          <c:val>
            <c:numRef>
              <c:f>Peso!$F$3:$F$42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040768"/>
        <c:axId val="111050752"/>
      </c:lineChart>
      <c:catAx>
        <c:axId val="111040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0507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1050752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high"/>
        <c:crossAx val="111040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41" footer="0.3149606200000034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Peso!$I$3:$I$42</c:f>
              <c:numCache>
                <c:formatCode>General</c:formatCode>
                <c:ptCount val="40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0.45</c:v>
                </c:pt>
                <c:pt idx="4">
                  <c:v>0.6</c:v>
                </c:pt>
                <c:pt idx="5">
                  <c:v>0.75</c:v>
                </c:pt>
                <c:pt idx="6">
                  <c:v>0.9</c:v>
                </c:pt>
                <c:pt idx="7">
                  <c:v>1.05</c:v>
                </c:pt>
                <c:pt idx="8">
                  <c:v>1.2</c:v>
                </c:pt>
                <c:pt idx="9">
                  <c:v>1.35</c:v>
                </c:pt>
                <c:pt idx="10">
                  <c:v>1.5</c:v>
                </c:pt>
                <c:pt idx="11">
                  <c:v>1.65</c:v>
                </c:pt>
                <c:pt idx="12">
                  <c:v>2.0499999999999998</c:v>
                </c:pt>
                <c:pt idx="13">
                  <c:v>2.4500000000000002</c:v>
                </c:pt>
                <c:pt idx="14">
                  <c:v>2.85</c:v>
                </c:pt>
                <c:pt idx="15">
                  <c:v>3.25</c:v>
                </c:pt>
                <c:pt idx="16">
                  <c:v>3.65</c:v>
                </c:pt>
                <c:pt idx="17">
                  <c:v>4.05</c:v>
                </c:pt>
                <c:pt idx="18">
                  <c:v>4.45</c:v>
                </c:pt>
                <c:pt idx="19">
                  <c:v>4.8499999999999996</c:v>
                </c:pt>
                <c:pt idx="20">
                  <c:v>5.25</c:v>
                </c:pt>
                <c:pt idx="21">
                  <c:v>5.65</c:v>
                </c:pt>
                <c:pt idx="22">
                  <c:v>6.05</c:v>
                </c:pt>
                <c:pt idx="23">
                  <c:v>6.45</c:v>
                </c:pt>
                <c:pt idx="24">
                  <c:v>6.85</c:v>
                </c:pt>
                <c:pt idx="25">
                  <c:v>7.25</c:v>
                </c:pt>
                <c:pt idx="26">
                  <c:v>7.65</c:v>
                </c:pt>
                <c:pt idx="27">
                  <c:v>8.0500000000000007</c:v>
                </c:pt>
                <c:pt idx="28">
                  <c:v>8.4499999999999993</c:v>
                </c:pt>
                <c:pt idx="29">
                  <c:v>8.85</c:v>
                </c:pt>
                <c:pt idx="30">
                  <c:v>9.25</c:v>
                </c:pt>
                <c:pt idx="31">
                  <c:v>9.65</c:v>
                </c:pt>
                <c:pt idx="32">
                  <c:v>10.050000000000001</c:v>
                </c:pt>
                <c:pt idx="33">
                  <c:v>10.45</c:v>
                </c:pt>
                <c:pt idx="34">
                  <c:v>10.85</c:v>
                </c:pt>
                <c:pt idx="35">
                  <c:v>11.25</c:v>
                </c:pt>
                <c:pt idx="36">
                  <c:v>11.65</c:v>
                </c:pt>
                <c:pt idx="37">
                  <c:v>12.05</c:v>
                </c:pt>
                <c:pt idx="38">
                  <c:v>12.45</c:v>
                </c:pt>
                <c:pt idx="39">
                  <c:v>12.85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2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Peso!$J$3:$J$42</c:f>
              <c:numCache>
                <c:formatCode>General</c:formatCode>
                <c:ptCount val="40"/>
                <c:pt idx="0">
                  <c:v>0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0.45</c:v>
                </c:pt>
                <c:pt idx="6">
                  <c:v>0.54</c:v>
                </c:pt>
                <c:pt idx="7">
                  <c:v>0.63</c:v>
                </c:pt>
                <c:pt idx="8">
                  <c:v>0.72</c:v>
                </c:pt>
                <c:pt idx="9">
                  <c:v>0.81</c:v>
                </c:pt>
                <c:pt idx="10">
                  <c:v>0.9</c:v>
                </c:pt>
                <c:pt idx="11">
                  <c:v>0.99</c:v>
                </c:pt>
                <c:pt idx="12">
                  <c:v>1.32</c:v>
                </c:pt>
                <c:pt idx="13">
                  <c:v>1.65</c:v>
                </c:pt>
                <c:pt idx="14">
                  <c:v>1.98</c:v>
                </c:pt>
                <c:pt idx="15">
                  <c:v>2.31</c:v>
                </c:pt>
                <c:pt idx="16">
                  <c:v>2.64</c:v>
                </c:pt>
                <c:pt idx="17">
                  <c:v>2.97</c:v>
                </c:pt>
                <c:pt idx="18">
                  <c:v>3.3</c:v>
                </c:pt>
                <c:pt idx="19">
                  <c:v>3.63</c:v>
                </c:pt>
                <c:pt idx="20">
                  <c:v>3.96</c:v>
                </c:pt>
                <c:pt idx="21">
                  <c:v>4.29</c:v>
                </c:pt>
                <c:pt idx="22">
                  <c:v>4.62</c:v>
                </c:pt>
                <c:pt idx="23">
                  <c:v>4.95</c:v>
                </c:pt>
                <c:pt idx="24">
                  <c:v>5.28</c:v>
                </c:pt>
                <c:pt idx="25">
                  <c:v>5.61</c:v>
                </c:pt>
                <c:pt idx="26">
                  <c:v>5.94</c:v>
                </c:pt>
                <c:pt idx="27">
                  <c:v>6.27</c:v>
                </c:pt>
                <c:pt idx="28">
                  <c:v>6.6</c:v>
                </c:pt>
                <c:pt idx="29">
                  <c:v>6.93</c:v>
                </c:pt>
                <c:pt idx="30">
                  <c:v>7.26</c:v>
                </c:pt>
                <c:pt idx="31">
                  <c:v>7.59</c:v>
                </c:pt>
                <c:pt idx="32">
                  <c:v>7.92</c:v>
                </c:pt>
                <c:pt idx="33">
                  <c:v>8.25</c:v>
                </c:pt>
                <c:pt idx="34">
                  <c:v>8.58</c:v>
                </c:pt>
                <c:pt idx="35">
                  <c:v>8.91</c:v>
                </c:pt>
                <c:pt idx="36">
                  <c:v>9.24</c:v>
                </c:pt>
                <c:pt idx="37">
                  <c:v>9.57</c:v>
                </c:pt>
                <c:pt idx="38">
                  <c:v>9.9</c:v>
                </c:pt>
                <c:pt idx="39">
                  <c:v>10.23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0"/>
          <c:order val="2"/>
          <c:tx>
            <c:v>Ganho de peso</c:v>
          </c:tx>
          <c:spPr>
            <a:ln>
              <a:noFill/>
            </a:ln>
          </c:spPr>
          <c:val>
            <c:numRef>
              <c:f>Peso!$F$3:$F$42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49440"/>
        <c:axId val="111559424"/>
      </c:lineChart>
      <c:catAx>
        <c:axId val="11154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15594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1559424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high"/>
        <c:crossAx val="111549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41" footer="0.3149606200000034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Peso!$I$3:$I$42</c:f>
              <c:numCache>
                <c:formatCode>General</c:formatCode>
                <c:ptCount val="40"/>
                <c:pt idx="0">
                  <c:v>0</c:v>
                </c:pt>
                <c:pt idx="1">
                  <c:v>0.15</c:v>
                </c:pt>
                <c:pt idx="2">
                  <c:v>0.3</c:v>
                </c:pt>
                <c:pt idx="3">
                  <c:v>0.45</c:v>
                </c:pt>
                <c:pt idx="4">
                  <c:v>0.6</c:v>
                </c:pt>
                <c:pt idx="5">
                  <c:v>0.75</c:v>
                </c:pt>
                <c:pt idx="6">
                  <c:v>0.9</c:v>
                </c:pt>
                <c:pt idx="7">
                  <c:v>1.05</c:v>
                </c:pt>
                <c:pt idx="8">
                  <c:v>1.2</c:v>
                </c:pt>
                <c:pt idx="9">
                  <c:v>1.35</c:v>
                </c:pt>
                <c:pt idx="10">
                  <c:v>1.5</c:v>
                </c:pt>
                <c:pt idx="11">
                  <c:v>1.65</c:v>
                </c:pt>
                <c:pt idx="12">
                  <c:v>2.0499999999999998</c:v>
                </c:pt>
                <c:pt idx="13">
                  <c:v>2.4500000000000002</c:v>
                </c:pt>
                <c:pt idx="14">
                  <c:v>2.85</c:v>
                </c:pt>
                <c:pt idx="15">
                  <c:v>3.25</c:v>
                </c:pt>
                <c:pt idx="16">
                  <c:v>3.65</c:v>
                </c:pt>
                <c:pt idx="17">
                  <c:v>4.05</c:v>
                </c:pt>
                <c:pt idx="18">
                  <c:v>4.45</c:v>
                </c:pt>
                <c:pt idx="19">
                  <c:v>4.8499999999999996</c:v>
                </c:pt>
                <c:pt idx="20">
                  <c:v>5.25</c:v>
                </c:pt>
                <c:pt idx="21">
                  <c:v>5.65</c:v>
                </c:pt>
                <c:pt idx="22">
                  <c:v>6.05</c:v>
                </c:pt>
                <c:pt idx="23">
                  <c:v>6.45</c:v>
                </c:pt>
                <c:pt idx="24">
                  <c:v>6.85</c:v>
                </c:pt>
                <c:pt idx="25">
                  <c:v>7.25</c:v>
                </c:pt>
                <c:pt idx="26">
                  <c:v>7.65</c:v>
                </c:pt>
                <c:pt idx="27">
                  <c:v>8.0500000000000007</c:v>
                </c:pt>
                <c:pt idx="28">
                  <c:v>8.4499999999999993</c:v>
                </c:pt>
                <c:pt idx="29">
                  <c:v>8.85</c:v>
                </c:pt>
                <c:pt idx="30">
                  <c:v>9.25</c:v>
                </c:pt>
                <c:pt idx="31">
                  <c:v>9.65</c:v>
                </c:pt>
                <c:pt idx="32">
                  <c:v>10.050000000000001</c:v>
                </c:pt>
                <c:pt idx="33">
                  <c:v>10.45</c:v>
                </c:pt>
                <c:pt idx="34">
                  <c:v>10.85</c:v>
                </c:pt>
                <c:pt idx="35">
                  <c:v>11.25</c:v>
                </c:pt>
                <c:pt idx="36">
                  <c:v>11.65</c:v>
                </c:pt>
                <c:pt idx="37">
                  <c:v>12.05</c:v>
                </c:pt>
                <c:pt idx="38">
                  <c:v>12.45</c:v>
                </c:pt>
                <c:pt idx="39">
                  <c:v>12.85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2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Peso!$J$3:$J$42</c:f>
              <c:numCache>
                <c:formatCode>General</c:formatCode>
                <c:ptCount val="40"/>
                <c:pt idx="0">
                  <c:v>0</c:v>
                </c:pt>
                <c:pt idx="1">
                  <c:v>0.09</c:v>
                </c:pt>
                <c:pt idx="2">
                  <c:v>0.18</c:v>
                </c:pt>
                <c:pt idx="3">
                  <c:v>0.27</c:v>
                </c:pt>
                <c:pt idx="4">
                  <c:v>0.36</c:v>
                </c:pt>
                <c:pt idx="5">
                  <c:v>0.45</c:v>
                </c:pt>
                <c:pt idx="6">
                  <c:v>0.54</c:v>
                </c:pt>
                <c:pt idx="7">
                  <c:v>0.63</c:v>
                </c:pt>
                <c:pt idx="8">
                  <c:v>0.72</c:v>
                </c:pt>
                <c:pt idx="9">
                  <c:v>0.81</c:v>
                </c:pt>
                <c:pt idx="10">
                  <c:v>0.9</c:v>
                </c:pt>
                <c:pt idx="11">
                  <c:v>0.99</c:v>
                </c:pt>
                <c:pt idx="12">
                  <c:v>1.32</c:v>
                </c:pt>
                <c:pt idx="13">
                  <c:v>1.65</c:v>
                </c:pt>
                <c:pt idx="14">
                  <c:v>1.98</c:v>
                </c:pt>
                <c:pt idx="15">
                  <c:v>2.31</c:v>
                </c:pt>
                <c:pt idx="16">
                  <c:v>2.64</c:v>
                </c:pt>
                <c:pt idx="17">
                  <c:v>2.97</c:v>
                </c:pt>
                <c:pt idx="18">
                  <c:v>3.3</c:v>
                </c:pt>
                <c:pt idx="19">
                  <c:v>3.63</c:v>
                </c:pt>
                <c:pt idx="20">
                  <c:v>3.96</c:v>
                </c:pt>
                <c:pt idx="21">
                  <c:v>4.29</c:v>
                </c:pt>
                <c:pt idx="22">
                  <c:v>4.62</c:v>
                </c:pt>
                <c:pt idx="23">
                  <c:v>4.95</c:v>
                </c:pt>
                <c:pt idx="24">
                  <c:v>5.28</c:v>
                </c:pt>
                <c:pt idx="25">
                  <c:v>5.61</c:v>
                </c:pt>
                <c:pt idx="26">
                  <c:v>5.94</c:v>
                </c:pt>
                <c:pt idx="27">
                  <c:v>6.27</c:v>
                </c:pt>
                <c:pt idx="28">
                  <c:v>6.6</c:v>
                </c:pt>
                <c:pt idx="29">
                  <c:v>6.93</c:v>
                </c:pt>
                <c:pt idx="30">
                  <c:v>7.26</c:v>
                </c:pt>
                <c:pt idx="31">
                  <c:v>7.59</c:v>
                </c:pt>
                <c:pt idx="32">
                  <c:v>7.92</c:v>
                </c:pt>
                <c:pt idx="33">
                  <c:v>8.25</c:v>
                </c:pt>
                <c:pt idx="34">
                  <c:v>8.58</c:v>
                </c:pt>
                <c:pt idx="35">
                  <c:v>8.91</c:v>
                </c:pt>
                <c:pt idx="36">
                  <c:v>9.24</c:v>
                </c:pt>
                <c:pt idx="37">
                  <c:v>9.57</c:v>
                </c:pt>
                <c:pt idx="38">
                  <c:v>9.9</c:v>
                </c:pt>
                <c:pt idx="39">
                  <c:v>10.23</c:v>
                </c:pt>
              </c:numCache>
            </c:numRef>
          </c:val>
          <c:smooth val="0"/>
          <c:extLst xmlns:c16r2="http://schemas.microsoft.com/office/drawing/2015/06/chart"/>
        </c:ser>
        <c:ser>
          <c:idx val="0"/>
          <c:order val="2"/>
          <c:tx>
            <c:v>Ganho de peso</c:v>
          </c:tx>
          <c:spPr>
            <a:ln>
              <a:noFill/>
            </a:ln>
          </c:spPr>
          <c:val>
            <c:numRef>
              <c:f>Peso!$F$3:$F$42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smooth val="0"/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590400"/>
        <c:axId val="111592192"/>
      </c:lineChart>
      <c:catAx>
        <c:axId val="11159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1115921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1592192"/>
        <c:scaling>
          <c:orientation val="minMax"/>
        </c:scaling>
        <c:delete val="0"/>
        <c:axPos val="l"/>
        <c:majorGridlines/>
        <c:minorGridlines/>
        <c:numFmt formatCode="General" sourceLinked="1"/>
        <c:majorTickMark val="out"/>
        <c:minorTickMark val="none"/>
        <c:tickLblPos val="high"/>
        <c:crossAx val="11159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41" footer="0.3149606200000034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371475</xdr:rowOff>
    </xdr:from>
    <xdr:to>
      <xdr:col>13</xdr:col>
      <xdr:colOff>114300</xdr:colOff>
      <xdr:row>20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0.9709</cdr:x>
      <cdr:y>0</cdr:y>
    </cdr:from>
    <cdr:to>
      <cdr:x>0.98315</cdr:x>
      <cdr:y>0.00509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="" xmlns:a16="http://schemas.microsoft.com/office/drawing/2014/main" id="{5D80BF83-962D-4AFD-87D1-3F90BE3590A9}"/>
            </a:ext>
          </a:extLst>
        </cdr:cNvPr>
        <cdr:cNvSpPr txBox="1"/>
      </cdr:nvSpPr>
      <cdr:spPr>
        <a:xfrm xmlns:a="http://schemas.openxmlformats.org/drawingml/2006/main" flipV="1">
          <a:off x="6038851" y="0"/>
          <a:ext cx="76200" cy="19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</xdr:row>
      <xdr:rowOff>371475</xdr:rowOff>
    </xdr:from>
    <xdr:to>
      <xdr:col>13</xdr:col>
      <xdr:colOff>114300</xdr:colOff>
      <xdr:row>20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95250</xdr:colOff>
      <xdr:row>1</xdr:row>
      <xdr:rowOff>371475</xdr:rowOff>
    </xdr:from>
    <xdr:to>
      <xdr:col>13</xdr:col>
      <xdr:colOff>114300</xdr:colOff>
      <xdr:row>20</xdr:row>
      <xdr:rowOff>57150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0.9709</cdr:x>
      <cdr:y>0</cdr:y>
    </cdr:from>
    <cdr:to>
      <cdr:x>0.98315</cdr:x>
      <cdr:y>0.00509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="" xmlns:a16="http://schemas.microsoft.com/office/drawing/2014/main" id="{62DFEEE7-9195-4861-8630-D189622635F2}"/>
            </a:ext>
          </a:extLst>
        </cdr:cNvPr>
        <cdr:cNvSpPr txBox="1"/>
      </cdr:nvSpPr>
      <cdr:spPr>
        <a:xfrm xmlns:a="http://schemas.openxmlformats.org/drawingml/2006/main" flipV="1">
          <a:off x="6038851" y="0"/>
          <a:ext cx="76200" cy="19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0.9709</cdr:x>
      <cdr:y>0</cdr:y>
    </cdr:from>
    <cdr:to>
      <cdr:x>0.98315</cdr:x>
      <cdr:y>0.00509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="" xmlns:a16="http://schemas.microsoft.com/office/drawing/2014/main" id="{ADA306C2-2697-4EDE-B925-B69061276391}"/>
            </a:ext>
          </a:extLst>
        </cdr:cNvPr>
        <cdr:cNvSpPr txBox="1"/>
      </cdr:nvSpPr>
      <cdr:spPr>
        <a:xfrm xmlns:a="http://schemas.openxmlformats.org/drawingml/2006/main" flipV="1">
          <a:off x="6038851" y="0"/>
          <a:ext cx="76200" cy="190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2"/>
  <sheetViews>
    <sheetView tabSelected="1" zoomScale="120" zoomScaleNormal="120" zoomScalePageLayoutView="145" workbookViewId="0">
      <selection activeCell="B9" sqref="B9"/>
    </sheetView>
  </sheetViews>
  <sheetFormatPr defaultColWidth="8.7109375" defaultRowHeight="15" x14ac:dyDescent="0.25"/>
  <cols>
    <col min="1" max="1" width="15.42578125" customWidth="1"/>
    <col min="2" max="2" width="40.42578125" style="8" bestFit="1" customWidth="1"/>
    <col min="3" max="4" width="9.140625" style="5" customWidth="1"/>
    <col min="5" max="6" width="9.140625" style="3" customWidth="1"/>
    <col min="9" max="10" width="8.7109375" style="3"/>
  </cols>
  <sheetData>
    <row r="1" spans="1:10" x14ac:dyDescent="0.25">
      <c r="B1" s="8" t="s">
        <v>0</v>
      </c>
    </row>
    <row r="2" spans="1:10" ht="32.25" customHeight="1" x14ac:dyDescent="0.25">
      <c r="A2" s="1" t="s">
        <v>1</v>
      </c>
      <c r="B2" s="9"/>
      <c r="C2" s="6"/>
      <c r="D2" s="6"/>
      <c r="E2" s="4" t="s">
        <v>2</v>
      </c>
      <c r="F2" s="4" t="s">
        <v>2</v>
      </c>
    </row>
    <row r="3" spans="1:10" x14ac:dyDescent="0.25">
      <c r="A3" s="2" t="s">
        <v>3</v>
      </c>
      <c r="B3" s="9"/>
      <c r="C3" s="7"/>
      <c r="D3" s="7"/>
      <c r="E3" s="3">
        <f>B3-B2</f>
        <v>0</v>
      </c>
      <c r="F3" s="3">
        <f>IF(E3=-B2,0,E3)</f>
        <v>0</v>
      </c>
      <c r="I3" s="3">
        <v>0</v>
      </c>
      <c r="J3" s="3">
        <v>0</v>
      </c>
    </row>
    <row r="4" spans="1:10" x14ac:dyDescent="0.25">
      <c r="A4" s="2" t="s">
        <v>4</v>
      </c>
      <c r="B4" s="9"/>
      <c r="C4" s="7"/>
      <c r="D4" s="7"/>
      <c r="E4" s="3">
        <f>B4-B2</f>
        <v>0</v>
      </c>
      <c r="F4" s="3">
        <f>IF(E4=-B2,0,E4)</f>
        <v>0</v>
      </c>
      <c r="I4" s="3">
        <v>0.15</v>
      </c>
      <c r="J4" s="3">
        <v>0.09</v>
      </c>
    </row>
    <row r="5" spans="1:10" x14ac:dyDescent="0.25">
      <c r="A5" s="2" t="s">
        <v>5</v>
      </c>
      <c r="B5" s="11"/>
      <c r="C5" s="7"/>
      <c r="D5" s="7"/>
      <c r="E5" s="3">
        <f>B5-B2</f>
        <v>0</v>
      </c>
      <c r="F5" s="3">
        <f>IF(E5=-B2,0,E5)</f>
        <v>0</v>
      </c>
      <c r="I5" s="3">
        <v>0.3</v>
      </c>
      <c r="J5" s="3">
        <v>0.18</v>
      </c>
    </row>
    <row r="6" spans="1:10" x14ac:dyDescent="0.25">
      <c r="A6" s="2" t="s">
        <v>6</v>
      </c>
      <c r="B6" s="11"/>
      <c r="C6" s="7"/>
      <c r="D6" s="7"/>
      <c r="E6" s="3">
        <f>B6-B2</f>
        <v>0</v>
      </c>
      <c r="F6" s="3">
        <f>IF(E6=-B2,0,E6)</f>
        <v>0</v>
      </c>
      <c r="I6" s="3">
        <v>0.45</v>
      </c>
      <c r="J6" s="3">
        <v>0.27</v>
      </c>
    </row>
    <row r="7" spans="1:10" x14ac:dyDescent="0.25">
      <c r="A7" s="2" t="s">
        <v>7</v>
      </c>
      <c r="B7" s="11"/>
      <c r="C7" s="7"/>
      <c r="D7" s="7"/>
      <c r="E7" s="3">
        <f>B7-B2</f>
        <v>0</v>
      </c>
      <c r="F7" s="3">
        <f>IF(E7=-B2,0,E7)</f>
        <v>0</v>
      </c>
      <c r="I7" s="3">
        <v>0.6</v>
      </c>
      <c r="J7" s="3">
        <v>0.36</v>
      </c>
    </row>
    <row r="8" spans="1:10" x14ac:dyDescent="0.25">
      <c r="A8" s="2" t="s">
        <v>8</v>
      </c>
      <c r="B8" s="11"/>
      <c r="C8" s="7"/>
      <c r="D8" s="7"/>
      <c r="E8" s="3">
        <f>B8-B2</f>
        <v>0</v>
      </c>
      <c r="F8" s="3">
        <f>IF(E8=-B2,0,E8)</f>
        <v>0</v>
      </c>
      <c r="I8" s="3">
        <v>0.75</v>
      </c>
      <c r="J8" s="3">
        <v>0.45</v>
      </c>
    </row>
    <row r="9" spans="1:10" x14ac:dyDescent="0.25">
      <c r="A9" s="2" t="s">
        <v>9</v>
      </c>
      <c r="B9" s="11"/>
      <c r="C9" s="7"/>
      <c r="D9" s="7"/>
      <c r="E9" s="3">
        <f>B9-B2</f>
        <v>0</v>
      </c>
      <c r="F9" s="3">
        <f>IF(E9=-B2,0,E9)</f>
        <v>0</v>
      </c>
      <c r="I9" s="3">
        <v>0.9</v>
      </c>
      <c r="J9" s="3">
        <v>0.54</v>
      </c>
    </row>
    <row r="10" spans="1:10" x14ac:dyDescent="0.25">
      <c r="A10" s="2" t="s">
        <v>10</v>
      </c>
      <c r="B10" s="11"/>
      <c r="C10" s="7"/>
      <c r="D10" s="7"/>
      <c r="E10" s="3">
        <f>B10-B2</f>
        <v>0</v>
      </c>
      <c r="F10" s="3">
        <f>IF(E10=-B2,0,E10)</f>
        <v>0</v>
      </c>
      <c r="I10" s="3">
        <v>1.05</v>
      </c>
      <c r="J10" s="3">
        <v>0.63</v>
      </c>
    </row>
    <row r="11" spans="1:10" x14ac:dyDescent="0.25">
      <c r="A11" s="2" t="s">
        <v>11</v>
      </c>
      <c r="B11" s="11"/>
      <c r="C11" s="7"/>
      <c r="D11" s="7"/>
      <c r="E11" s="3">
        <f>B11-B2</f>
        <v>0</v>
      </c>
      <c r="F11" s="3">
        <f>IF(E11=-B2,0,E11)</f>
        <v>0</v>
      </c>
      <c r="I11" s="3">
        <v>1.2</v>
      </c>
      <c r="J11" s="3">
        <v>0.72</v>
      </c>
    </row>
    <row r="12" spans="1:10" x14ac:dyDescent="0.25">
      <c r="A12" s="2" t="s">
        <v>12</v>
      </c>
      <c r="B12" s="11"/>
      <c r="C12" s="7"/>
      <c r="D12" s="7"/>
      <c r="E12" s="3">
        <f>B12-B2</f>
        <v>0</v>
      </c>
      <c r="F12" s="3">
        <f>IF(E12=-B2,0,E12)</f>
        <v>0</v>
      </c>
      <c r="I12" s="3">
        <v>1.35</v>
      </c>
      <c r="J12" s="3">
        <v>0.81</v>
      </c>
    </row>
    <row r="13" spans="1:10" x14ac:dyDescent="0.25">
      <c r="A13" s="2" t="s">
        <v>13</v>
      </c>
      <c r="B13" s="11"/>
      <c r="C13" s="7"/>
      <c r="D13" s="7"/>
      <c r="E13" s="3">
        <f>B13-B2</f>
        <v>0</v>
      </c>
      <c r="F13" s="3">
        <f>IF(E13=-B2,0,E13)</f>
        <v>0</v>
      </c>
      <c r="I13" s="3">
        <v>1.5</v>
      </c>
      <c r="J13" s="3">
        <v>0.9</v>
      </c>
    </row>
    <row r="14" spans="1:10" x14ac:dyDescent="0.25">
      <c r="A14" s="2" t="s">
        <v>14</v>
      </c>
      <c r="B14" s="11"/>
      <c r="C14" s="7"/>
      <c r="D14" s="7"/>
      <c r="E14" s="3">
        <f>B14-B2</f>
        <v>0</v>
      </c>
      <c r="F14" s="3">
        <f>IF(E14=-B2,0,E14)</f>
        <v>0</v>
      </c>
      <c r="I14" s="3">
        <v>1.65</v>
      </c>
      <c r="J14" s="3">
        <v>0.99</v>
      </c>
    </row>
    <row r="15" spans="1:10" x14ac:dyDescent="0.25">
      <c r="A15" s="2" t="s">
        <v>15</v>
      </c>
      <c r="B15" s="11"/>
      <c r="C15" s="7"/>
      <c r="D15" s="7"/>
      <c r="E15" s="3">
        <f>B15-B2</f>
        <v>0</v>
      </c>
      <c r="F15" s="3">
        <f>IF(E15=-B2,0,E15)</f>
        <v>0</v>
      </c>
      <c r="I15" s="3">
        <v>2.0499999999999998</v>
      </c>
      <c r="J15" s="3">
        <v>1.32</v>
      </c>
    </row>
    <row r="16" spans="1:10" x14ac:dyDescent="0.25">
      <c r="A16" s="2" t="s">
        <v>16</v>
      </c>
      <c r="B16" s="11"/>
      <c r="C16" s="7"/>
      <c r="D16" s="7"/>
      <c r="E16" s="3">
        <f>B16-B2</f>
        <v>0</v>
      </c>
      <c r="F16" s="3">
        <f>IF(E16=-B2,0,E16)</f>
        <v>0</v>
      </c>
      <c r="I16" s="3">
        <v>2.4500000000000002</v>
      </c>
      <c r="J16" s="3">
        <v>1.65</v>
      </c>
    </row>
    <row r="17" spans="1:10" x14ac:dyDescent="0.25">
      <c r="A17" s="2" t="s">
        <v>17</v>
      </c>
      <c r="B17" s="11"/>
      <c r="C17" s="7"/>
      <c r="D17" s="7"/>
      <c r="E17" s="3">
        <f>B17-B2</f>
        <v>0</v>
      </c>
      <c r="F17" s="3">
        <f>IF(E17=-B2,0,E17)</f>
        <v>0</v>
      </c>
      <c r="I17" s="3">
        <v>2.85</v>
      </c>
      <c r="J17" s="3">
        <v>1.98</v>
      </c>
    </row>
    <row r="18" spans="1:10" x14ac:dyDescent="0.25">
      <c r="A18" s="2" t="s">
        <v>18</v>
      </c>
      <c r="B18" s="11"/>
      <c r="C18" s="7"/>
      <c r="D18" s="7"/>
      <c r="E18" s="3">
        <f>B18-B2</f>
        <v>0</v>
      </c>
      <c r="F18" s="3">
        <f>IF(E18=-B2,0,E18)</f>
        <v>0</v>
      </c>
      <c r="I18" s="3">
        <v>3.25</v>
      </c>
      <c r="J18" s="3">
        <v>2.31</v>
      </c>
    </row>
    <row r="19" spans="1:10" x14ac:dyDescent="0.25">
      <c r="A19" s="2" t="s">
        <v>19</v>
      </c>
      <c r="B19" s="11"/>
      <c r="C19" s="7"/>
      <c r="D19" s="7"/>
      <c r="E19" s="12">
        <f>B19-B2</f>
        <v>0</v>
      </c>
      <c r="F19" s="3">
        <f>IF(E19=-B2,0,E19)</f>
        <v>0</v>
      </c>
      <c r="I19" s="3">
        <v>3.65</v>
      </c>
      <c r="J19" s="3">
        <v>2.64</v>
      </c>
    </row>
    <row r="20" spans="1:10" x14ac:dyDescent="0.25">
      <c r="A20" s="2" t="s">
        <v>20</v>
      </c>
      <c r="B20" s="11"/>
      <c r="C20" s="7"/>
      <c r="D20" s="7"/>
      <c r="E20" s="12">
        <f>B20-B2</f>
        <v>0</v>
      </c>
      <c r="F20" s="3">
        <f>IF(E20=-B2,0,E20)</f>
        <v>0</v>
      </c>
      <c r="I20" s="3">
        <v>4.05</v>
      </c>
      <c r="J20" s="3">
        <v>2.97</v>
      </c>
    </row>
    <row r="21" spans="1:10" x14ac:dyDescent="0.25">
      <c r="A21" s="2" t="s">
        <v>21</v>
      </c>
      <c r="B21" s="11"/>
      <c r="C21" s="7"/>
      <c r="D21" s="7"/>
      <c r="E21" s="3">
        <f>B21-B2</f>
        <v>0</v>
      </c>
      <c r="F21" s="3">
        <f>IF(E21=-B2,0,E21)</f>
        <v>0</v>
      </c>
      <c r="I21" s="3">
        <v>4.45</v>
      </c>
      <c r="J21" s="3">
        <v>3.3</v>
      </c>
    </row>
    <row r="22" spans="1:10" x14ac:dyDescent="0.25">
      <c r="A22" s="2" t="s">
        <v>22</v>
      </c>
      <c r="B22" s="11"/>
      <c r="C22" s="7"/>
      <c r="D22" s="7"/>
      <c r="E22" s="3">
        <f>B22-B2</f>
        <v>0</v>
      </c>
      <c r="F22" s="3">
        <f>IF(E22=-B2,0,E22)</f>
        <v>0</v>
      </c>
      <c r="I22" s="3">
        <v>4.8499999999999996</v>
      </c>
      <c r="J22" s="3">
        <v>3.63</v>
      </c>
    </row>
    <row r="23" spans="1:10" x14ac:dyDescent="0.25">
      <c r="A23" s="2" t="s">
        <v>23</v>
      </c>
      <c r="B23" s="10"/>
      <c r="C23" s="7"/>
      <c r="D23" s="7"/>
      <c r="E23" s="3">
        <f>B23-B2</f>
        <v>0</v>
      </c>
      <c r="F23" s="3">
        <f>IF(E23=-B2,0,E23)</f>
        <v>0</v>
      </c>
      <c r="I23" s="3">
        <v>5.25</v>
      </c>
      <c r="J23" s="3">
        <v>3.96</v>
      </c>
    </row>
    <row r="24" spans="1:10" x14ac:dyDescent="0.25">
      <c r="A24" s="2" t="s">
        <v>24</v>
      </c>
      <c r="B24" s="10"/>
      <c r="C24" s="7"/>
      <c r="D24" s="7"/>
      <c r="E24" s="3">
        <f>B24-B2</f>
        <v>0</v>
      </c>
      <c r="F24" s="3">
        <f>IF(E24=-B2,0,E24)</f>
        <v>0</v>
      </c>
      <c r="I24" s="3">
        <v>5.65</v>
      </c>
      <c r="J24" s="3">
        <v>4.29</v>
      </c>
    </row>
    <row r="25" spans="1:10" x14ac:dyDescent="0.25">
      <c r="A25" s="2" t="s">
        <v>25</v>
      </c>
      <c r="B25" s="10"/>
      <c r="C25" s="7"/>
      <c r="D25" s="7"/>
      <c r="E25" s="3">
        <f>B25-B2</f>
        <v>0</v>
      </c>
      <c r="F25" s="3">
        <f>IF(E25=-B2,0,E25)</f>
        <v>0</v>
      </c>
      <c r="I25" s="3">
        <v>6.05</v>
      </c>
      <c r="J25" s="3">
        <v>4.62</v>
      </c>
    </row>
    <row r="26" spans="1:10" x14ac:dyDescent="0.25">
      <c r="A26" s="2" t="s">
        <v>26</v>
      </c>
      <c r="B26" s="10"/>
      <c r="C26" s="7"/>
      <c r="D26" s="7"/>
      <c r="E26" s="3">
        <f>B26-B2</f>
        <v>0</v>
      </c>
      <c r="F26" s="3">
        <f>IF(E26=-B2,0,E26)</f>
        <v>0</v>
      </c>
      <c r="I26" s="3">
        <v>6.45</v>
      </c>
      <c r="J26" s="3">
        <v>4.95</v>
      </c>
    </row>
    <row r="27" spans="1:10" x14ac:dyDescent="0.25">
      <c r="A27" s="2" t="s">
        <v>27</v>
      </c>
      <c r="B27" s="10"/>
      <c r="C27" s="7"/>
      <c r="D27" s="7"/>
      <c r="E27" s="3">
        <f>B27-B2</f>
        <v>0</v>
      </c>
      <c r="F27" s="3">
        <f>IF(E27=-B2,0,E27)</f>
        <v>0</v>
      </c>
      <c r="I27" s="3">
        <v>6.85</v>
      </c>
      <c r="J27" s="3">
        <v>5.28</v>
      </c>
    </row>
    <row r="28" spans="1:10" x14ac:dyDescent="0.25">
      <c r="A28" s="2" t="s">
        <v>28</v>
      </c>
      <c r="B28" s="10"/>
      <c r="C28" s="7"/>
      <c r="D28" s="7"/>
      <c r="E28" s="3">
        <f>B28-B2</f>
        <v>0</v>
      </c>
      <c r="F28" s="3">
        <f>IF(E28=-B2,0,E28)</f>
        <v>0</v>
      </c>
      <c r="I28" s="3">
        <v>7.25</v>
      </c>
      <c r="J28" s="3">
        <v>5.61</v>
      </c>
    </row>
    <row r="29" spans="1:10" x14ac:dyDescent="0.25">
      <c r="A29" s="2" t="s">
        <v>29</v>
      </c>
      <c r="B29" s="10"/>
      <c r="C29" s="7"/>
      <c r="D29" s="7"/>
      <c r="E29" s="3">
        <f>B29-B2</f>
        <v>0</v>
      </c>
      <c r="F29" s="3">
        <f>IF(E29=-B2,0,E29)</f>
        <v>0</v>
      </c>
      <c r="I29" s="3">
        <v>7.65</v>
      </c>
      <c r="J29" s="3">
        <v>5.94</v>
      </c>
    </row>
    <row r="30" spans="1:10" x14ac:dyDescent="0.25">
      <c r="A30" s="2" t="s">
        <v>30</v>
      </c>
      <c r="B30" s="10"/>
      <c r="C30" s="7"/>
      <c r="D30" s="7"/>
      <c r="E30" s="3">
        <f>B30-B2</f>
        <v>0</v>
      </c>
      <c r="F30" s="3">
        <f>IF(E30=-B2,0,E30)</f>
        <v>0</v>
      </c>
      <c r="I30" s="3">
        <v>8.0500000000000007</v>
      </c>
      <c r="J30" s="3">
        <v>6.27</v>
      </c>
    </row>
    <row r="31" spans="1:10" x14ac:dyDescent="0.25">
      <c r="A31" s="2" t="s">
        <v>31</v>
      </c>
      <c r="B31" s="10"/>
      <c r="C31" s="7"/>
      <c r="D31" s="7"/>
      <c r="E31" s="3">
        <f>B31-B2</f>
        <v>0</v>
      </c>
      <c r="F31" s="3">
        <f>IF(E31=-B2,0,E31)</f>
        <v>0</v>
      </c>
      <c r="I31" s="3">
        <v>8.4499999999999993</v>
      </c>
      <c r="J31" s="3">
        <v>6.6</v>
      </c>
    </row>
    <row r="32" spans="1:10" x14ac:dyDescent="0.25">
      <c r="A32" s="2" t="s">
        <v>32</v>
      </c>
      <c r="B32" s="10"/>
      <c r="C32" s="7"/>
      <c r="D32" s="7"/>
      <c r="E32" s="3">
        <f>B32-B2</f>
        <v>0</v>
      </c>
      <c r="F32" s="3">
        <f>IF(E32=-B2,0,E32)</f>
        <v>0</v>
      </c>
      <c r="I32" s="3">
        <v>8.85</v>
      </c>
      <c r="J32" s="3">
        <v>6.93</v>
      </c>
    </row>
    <row r="33" spans="1:10" x14ac:dyDescent="0.25">
      <c r="A33" s="2" t="s">
        <v>33</v>
      </c>
      <c r="B33" s="10"/>
      <c r="C33" s="7"/>
      <c r="D33" s="7"/>
      <c r="E33" s="3">
        <f>B33-B2</f>
        <v>0</v>
      </c>
      <c r="F33" s="3">
        <f>IF(E33=-B2,0,E33)</f>
        <v>0</v>
      </c>
      <c r="I33" s="3">
        <v>9.25</v>
      </c>
      <c r="J33" s="3">
        <v>7.26</v>
      </c>
    </row>
    <row r="34" spans="1:10" x14ac:dyDescent="0.25">
      <c r="A34" s="2" t="s">
        <v>34</v>
      </c>
      <c r="B34" s="10"/>
      <c r="C34" s="7"/>
      <c r="D34" s="7"/>
      <c r="E34" s="3">
        <f>B34-B2</f>
        <v>0</v>
      </c>
      <c r="F34" s="3">
        <f>IF(E34=-B2,0,E34)</f>
        <v>0</v>
      </c>
      <c r="I34" s="3">
        <v>9.65</v>
      </c>
      <c r="J34" s="3">
        <v>7.59</v>
      </c>
    </row>
    <row r="35" spans="1:10" x14ac:dyDescent="0.25">
      <c r="A35" s="2" t="s">
        <v>35</v>
      </c>
      <c r="B35" s="10"/>
      <c r="C35" s="7"/>
      <c r="D35" s="7"/>
      <c r="E35" s="3">
        <f>B35-B2</f>
        <v>0</v>
      </c>
      <c r="F35" s="3">
        <f>IF(E35=-B2,0,E35)</f>
        <v>0</v>
      </c>
      <c r="I35" s="3">
        <v>10.050000000000001</v>
      </c>
      <c r="J35" s="3">
        <v>7.92</v>
      </c>
    </row>
    <row r="36" spans="1:10" x14ac:dyDescent="0.25">
      <c r="A36" s="2" t="s">
        <v>36</v>
      </c>
      <c r="B36" s="10"/>
      <c r="C36" s="7"/>
      <c r="D36" s="7"/>
      <c r="E36" s="3">
        <f>B36-B2</f>
        <v>0</v>
      </c>
      <c r="F36" s="3">
        <f>IF(E36=-B2,0,E36)</f>
        <v>0</v>
      </c>
      <c r="I36" s="3">
        <v>10.45</v>
      </c>
      <c r="J36" s="3">
        <v>8.25</v>
      </c>
    </row>
    <row r="37" spans="1:10" x14ac:dyDescent="0.25">
      <c r="A37" s="2" t="s">
        <v>37</v>
      </c>
      <c r="B37" s="10"/>
      <c r="C37" s="7"/>
      <c r="D37" s="7"/>
      <c r="E37" s="3">
        <f>B37-B2</f>
        <v>0</v>
      </c>
      <c r="F37" s="3">
        <f>IF(E37=-B2,0,E37)</f>
        <v>0</v>
      </c>
      <c r="I37" s="3">
        <v>10.85</v>
      </c>
      <c r="J37" s="3">
        <v>8.58</v>
      </c>
    </row>
    <row r="38" spans="1:10" x14ac:dyDescent="0.25">
      <c r="A38" s="2" t="s">
        <v>38</v>
      </c>
      <c r="B38" s="10"/>
      <c r="C38" s="7"/>
      <c r="D38" s="7"/>
      <c r="E38" s="3">
        <f>B38-B2</f>
        <v>0</v>
      </c>
      <c r="F38" s="3">
        <f>IF(E38=-B2,0,E38)</f>
        <v>0</v>
      </c>
      <c r="I38" s="3">
        <v>11.25</v>
      </c>
      <c r="J38" s="3">
        <v>8.91</v>
      </c>
    </row>
    <row r="39" spans="1:10" x14ac:dyDescent="0.25">
      <c r="A39" s="2" t="s">
        <v>39</v>
      </c>
      <c r="B39" s="10"/>
      <c r="C39" s="7"/>
      <c r="D39" s="7"/>
      <c r="E39" s="3">
        <f>B39-B2</f>
        <v>0</v>
      </c>
      <c r="F39" s="3">
        <f>IF(E39=-B2,0,E39)</f>
        <v>0</v>
      </c>
      <c r="I39" s="3">
        <v>11.65</v>
      </c>
      <c r="J39" s="3">
        <v>9.24</v>
      </c>
    </row>
    <row r="40" spans="1:10" x14ac:dyDescent="0.25">
      <c r="A40" s="2" t="s">
        <v>40</v>
      </c>
      <c r="B40" s="10"/>
      <c r="C40" s="7"/>
      <c r="D40" s="7"/>
      <c r="E40" s="3">
        <f>B40-B2</f>
        <v>0</v>
      </c>
      <c r="F40" s="3">
        <f>IF(E40=-B2,0,E40)</f>
        <v>0</v>
      </c>
      <c r="I40" s="3">
        <v>12.05</v>
      </c>
      <c r="J40" s="3">
        <v>9.57</v>
      </c>
    </row>
    <row r="41" spans="1:10" x14ac:dyDescent="0.25">
      <c r="A41" s="2" t="s">
        <v>41</v>
      </c>
      <c r="B41" s="10"/>
      <c r="C41" s="7"/>
      <c r="D41" s="7"/>
      <c r="E41" s="3">
        <f>B41-B2</f>
        <v>0</v>
      </c>
      <c r="F41" s="3">
        <f>IF(E41=-B2,0,E41)</f>
        <v>0</v>
      </c>
      <c r="I41" s="3">
        <v>12.45</v>
      </c>
      <c r="J41" s="3">
        <v>9.9</v>
      </c>
    </row>
    <row r="42" spans="1:10" x14ac:dyDescent="0.25">
      <c r="A42" s="2" t="s">
        <v>42</v>
      </c>
      <c r="B42" s="10"/>
      <c r="C42" s="7"/>
      <c r="D42" s="7"/>
      <c r="E42" s="3">
        <f>B42-B2</f>
        <v>0</v>
      </c>
      <c r="F42" s="3">
        <f>IF(E42=-B2,0,E42)</f>
        <v>0</v>
      </c>
      <c r="I42" s="3">
        <v>12.85</v>
      </c>
      <c r="J42" s="3">
        <v>10.23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2"/>
  <sheetViews>
    <sheetView topLeftCell="A3" workbookViewId="0">
      <selection activeCell="B15" sqref="B15"/>
    </sheetView>
  </sheetViews>
  <sheetFormatPr defaultColWidth="8.7109375" defaultRowHeight="15" x14ac:dyDescent="0.25"/>
  <cols>
    <col min="1" max="1" width="15.42578125" customWidth="1"/>
    <col min="2" max="2" width="40.42578125" style="8" bestFit="1" customWidth="1"/>
    <col min="3" max="4" width="9.140625" style="5" customWidth="1"/>
    <col min="5" max="6" width="9.140625" style="3" customWidth="1"/>
    <col min="9" max="10" width="8.7109375" style="3"/>
  </cols>
  <sheetData>
    <row r="1" spans="1:10" x14ac:dyDescent="0.25">
      <c r="B1" s="8" t="s">
        <v>0</v>
      </c>
    </row>
    <row r="2" spans="1:10" ht="32.25" customHeight="1" x14ac:dyDescent="0.25">
      <c r="A2" s="1" t="s">
        <v>1</v>
      </c>
      <c r="B2" s="9">
        <v>54</v>
      </c>
      <c r="C2" s="6"/>
      <c r="D2" s="6"/>
      <c r="E2" s="4" t="s">
        <v>2</v>
      </c>
      <c r="F2" s="4" t="s">
        <v>2</v>
      </c>
    </row>
    <row r="3" spans="1:10" x14ac:dyDescent="0.25">
      <c r="A3" s="2" t="s">
        <v>3</v>
      </c>
      <c r="B3" s="10">
        <v>54.1</v>
      </c>
      <c r="C3" s="7"/>
      <c r="D3" s="7"/>
      <c r="E3" s="3">
        <f>B3-B2</f>
        <v>0.10000000000000142</v>
      </c>
      <c r="F3" s="3">
        <f>IF(E3=-B2,0,E3)</f>
        <v>0.10000000000000142</v>
      </c>
      <c r="I3" s="3">
        <v>0</v>
      </c>
      <c r="J3" s="3">
        <v>0</v>
      </c>
    </row>
    <row r="4" spans="1:10" x14ac:dyDescent="0.25">
      <c r="A4" s="2" t="s">
        <v>4</v>
      </c>
      <c r="B4" s="10">
        <v>54.2</v>
      </c>
      <c r="C4" s="7"/>
      <c r="D4" s="7"/>
      <c r="E4" s="3">
        <f>B4-B2</f>
        <v>0.20000000000000284</v>
      </c>
      <c r="F4" s="3">
        <f>IF(E4=-B2,0,E4)</f>
        <v>0.20000000000000284</v>
      </c>
      <c r="I4" s="3">
        <v>0.15</v>
      </c>
      <c r="J4" s="3">
        <v>0.09</v>
      </c>
    </row>
    <row r="5" spans="1:10" x14ac:dyDescent="0.25">
      <c r="A5" s="2" t="s">
        <v>5</v>
      </c>
      <c r="B5" s="10">
        <v>54.2</v>
      </c>
      <c r="C5" s="7"/>
      <c r="D5" s="7"/>
      <c r="E5" s="3">
        <f>B5-B2</f>
        <v>0.20000000000000284</v>
      </c>
      <c r="F5" s="3">
        <f>IF(E5=-B2,0,E5)</f>
        <v>0.20000000000000284</v>
      </c>
      <c r="I5" s="3">
        <v>0.3</v>
      </c>
      <c r="J5" s="3">
        <v>0.18</v>
      </c>
    </row>
    <row r="6" spans="1:10" x14ac:dyDescent="0.25">
      <c r="A6" s="2" t="s">
        <v>6</v>
      </c>
      <c r="B6" s="10">
        <v>54.3</v>
      </c>
      <c r="C6" s="7"/>
      <c r="D6" s="7"/>
      <c r="E6" s="3">
        <f>B6-B2</f>
        <v>0.29999999999999716</v>
      </c>
      <c r="F6" s="3">
        <f>IF(E6=-B2,0,E6)</f>
        <v>0.29999999999999716</v>
      </c>
      <c r="I6" s="3">
        <v>0.45</v>
      </c>
      <c r="J6" s="3">
        <v>0.27</v>
      </c>
    </row>
    <row r="7" spans="1:10" x14ac:dyDescent="0.25">
      <c r="A7" s="2" t="s">
        <v>7</v>
      </c>
      <c r="B7" s="10">
        <v>54.2</v>
      </c>
      <c r="C7" s="7"/>
      <c r="D7" s="7"/>
      <c r="E7" s="3">
        <f>B7-B2</f>
        <v>0.20000000000000284</v>
      </c>
      <c r="F7" s="3">
        <f>IF(E7=-B2,0,E7)</f>
        <v>0.20000000000000284</v>
      </c>
      <c r="I7" s="3">
        <v>0.6</v>
      </c>
      <c r="J7" s="3">
        <v>0.36</v>
      </c>
    </row>
    <row r="8" spans="1:10" x14ac:dyDescent="0.25">
      <c r="A8" s="2" t="s">
        <v>8</v>
      </c>
      <c r="B8" s="10">
        <v>54.5</v>
      </c>
      <c r="C8" s="7"/>
      <c r="D8" s="7"/>
      <c r="E8" s="3">
        <f>B8-B2</f>
        <v>0.5</v>
      </c>
      <c r="F8" s="3">
        <f>IF(E8=-B2,0,E8)</f>
        <v>0.5</v>
      </c>
      <c r="I8" s="3">
        <v>0.75</v>
      </c>
      <c r="J8" s="3">
        <v>0.45</v>
      </c>
    </row>
    <row r="9" spans="1:10" x14ac:dyDescent="0.25">
      <c r="A9" s="2" t="s">
        <v>9</v>
      </c>
      <c r="B9" s="10">
        <v>54.5</v>
      </c>
      <c r="C9" s="7"/>
      <c r="D9" s="7"/>
      <c r="E9" s="3">
        <f>B9-B2</f>
        <v>0.5</v>
      </c>
      <c r="F9" s="3">
        <f>IF(E9=-B2,0,E9)</f>
        <v>0.5</v>
      </c>
      <c r="I9" s="3">
        <v>0.9</v>
      </c>
      <c r="J9" s="3">
        <v>0.54</v>
      </c>
    </row>
    <row r="10" spans="1:10" x14ac:dyDescent="0.25">
      <c r="A10" s="2" t="s">
        <v>10</v>
      </c>
      <c r="B10" s="10">
        <v>54.9</v>
      </c>
      <c r="C10" s="7"/>
      <c r="D10" s="7"/>
      <c r="E10" s="3">
        <f>B10-B2</f>
        <v>0.89999999999999858</v>
      </c>
      <c r="F10" s="3">
        <f>IF(E10=-B2,0,E10)</f>
        <v>0.89999999999999858</v>
      </c>
      <c r="I10" s="3">
        <v>1.05</v>
      </c>
      <c r="J10" s="3">
        <v>0.63</v>
      </c>
    </row>
    <row r="11" spans="1:10" x14ac:dyDescent="0.25">
      <c r="A11" s="2" t="s">
        <v>11</v>
      </c>
      <c r="B11" s="10">
        <v>54.9</v>
      </c>
      <c r="C11" s="7"/>
      <c r="D11" s="7"/>
      <c r="E11" s="3">
        <f>B11-B2</f>
        <v>0.89999999999999858</v>
      </c>
      <c r="F11" s="3">
        <f>IF(E11=-B2,0,E11)</f>
        <v>0.89999999999999858</v>
      </c>
      <c r="I11" s="3">
        <v>1.2</v>
      </c>
      <c r="J11" s="3">
        <v>0.72</v>
      </c>
    </row>
    <row r="12" spans="1:10" x14ac:dyDescent="0.25">
      <c r="A12" s="2" t="s">
        <v>12</v>
      </c>
      <c r="B12" s="10">
        <v>55.3</v>
      </c>
      <c r="C12" s="7"/>
      <c r="D12" s="7"/>
      <c r="E12" s="3">
        <f>B12-B2</f>
        <v>1.2999999999999972</v>
      </c>
      <c r="F12" s="3">
        <f>IF(E12=-B2,0,E12)</f>
        <v>1.2999999999999972</v>
      </c>
      <c r="I12" s="3">
        <v>1.35</v>
      </c>
      <c r="J12" s="3">
        <v>0.81</v>
      </c>
    </row>
    <row r="13" spans="1:10" x14ac:dyDescent="0.25">
      <c r="A13" s="2" t="s">
        <v>13</v>
      </c>
      <c r="B13" s="10">
        <v>55.2</v>
      </c>
      <c r="C13" s="7"/>
      <c r="D13" s="7"/>
      <c r="E13" s="3">
        <f>B13-B2</f>
        <v>1.2000000000000028</v>
      </c>
      <c r="F13" s="3">
        <f>IF(E13=-B2,0,E13)</f>
        <v>1.2000000000000028</v>
      </c>
      <c r="I13" s="3">
        <v>1.5</v>
      </c>
      <c r="J13" s="3">
        <v>0.9</v>
      </c>
    </row>
    <row r="14" spans="1:10" x14ac:dyDescent="0.25">
      <c r="A14" s="2" t="s">
        <v>14</v>
      </c>
      <c r="B14" s="10">
        <v>55.5</v>
      </c>
      <c r="C14" s="7"/>
      <c r="D14" s="7"/>
      <c r="E14" s="3">
        <f>B14-B2</f>
        <v>1.5</v>
      </c>
      <c r="F14" s="3">
        <f>IF(E14=-B2,0,E14)</f>
        <v>1.5</v>
      </c>
      <c r="I14" s="3">
        <v>1.65</v>
      </c>
      <c r="J14" s="3">
        <v>0.99</v>
      </c>
    </row>
    <row r="15" spans="1:10" x14ac:dyDescent="0.25">
      <c r="A15" s="2" t="s">
        <v>15</v>
      </c>
      <c r="B15" s="10">
        <v>55.6</v>
      </c>
      <c r="C15" s="7"/>
      <c r="D15" s="7"/>
      <c r="E15" s="3">
        <f>B15-B2</f>
        <v>1.6000000000000014</v>
      </c>
      <c r="F15" s="3">
        <f>IF(E15=-B2,0,E15)</f>
        <v>1.6000000000000014</v>
      </c>
      <c r="I15" s="3">
        <v>2.0499999999999998</v>
      </c>
      <c r="J15" s="3">
        <v>1.32</v>
      </c>
    </row>
    <row r="16" spans="1:10" x14ac:dyDescent="0.25">
      <c r="A16" s="2" t="s">
        <v>16</v>
      </c>
      <c r="B16" s="10">
        <v>55.8</v>
      </c>
      <c r="C16" s="7"/>
      <c r="D16" s="7"/>
      <c r="E16" s="3">
        <f>B16-B2</f>
        <v>1.7999999999999972</v>
      </c>
      <c r="F16" s="3">
        <f>IF(E16=-B2,0,E16)</f>
        <v>1.7999999999999972</v>
      </c>
      <c r="I16" s="3">
        <v>2.4500000000000002</v>
      </c>
      <c r="J16" s="3">
        <v>1.65</v>
      </c>
    </row>
    <row r="17" spans="1:10" x14ac:dyDescent="0.25">
      <c r="A17" s="2" t="s">
        <v>17</v>
      </c>
      <c r="B17" s="10">
        <v>56</v>
      </c>
      <c r="C17" s="7"/>
      <c r="D17" s="7"/>
      <c r="E17" s="3">
        <f>B17-B2</f>
        <v>2</v>
      </c>
      <c r="F17" s="3">
        <f>IF(E17=-B2,0,E17)</f>
        <v>2</v>
      </c>
      <c r="I17" s="3">
        <v>2.85</v>
      </c>
      <c r="J17" s="3">
        <v>1.98</v>
      </c>
    </row>
    <row r="18" spans="1:10" x14ac:dyDescent="0.25">
      <c r="A18" s="2" t="s">
        <v>18</v>
      </c>
      <c r="B18" s="10">
        <v>56.3</v>
      </c>
      <c r="C18" s="7"/>
      <c r="D18" s="7"/>
      <c r="E18" s="3">
        <f>B18-B2</f>
        <v>2.2999999999999972</v>
      </c>
      <c r="F18" s="3">
        <f>IF(E18=-B2,0,E18)</f>
        <v>2.2999999999999972</v>
      </c>
      <c r="I18" s="3">
        <v>3.25</v>
      </c>
      <c r="J18" s="3">
        <v>2.31</v>
      </c>
    </row>
    <row r="19" spans="1:10" x14ac:dyDescent="0.25">
      <c r="A19" s="2" t="s">
        <v>19</v>
      </c>
      <c r="B19" s="10">
        <v>56.8</v>
      </c>
      <c r="C19" s="7"/>
      <c r="D19" s="7"/>
      <c r="E19" s="3">
        <f>B19-B2</f>
        <v>2.7999999999999972</v>
      </c>
      <c r="F19" s="3">
        <f>IF(E19=-B2,0,E19)</f>
        <v>2.7999999999999972</v>
      </c>
      <c r="I19" s="3">
        <v>3.65</v>
      </c>
      <c r="J19" s="3">
        <v>2.64</v>
      </c>
    </row>
    <row r="20" spans="1:10" x14ac:dyDescent="0.25">
      <c r="A20" s="2" t="s">
        <v>20</v>
      </c>
      <c r="B20" s="10">
        <v>57.6</v>
      </c>
      <c r="C20" s="7"/>
      <c r="D20" s="7"/>
      <c r="E20" s="3">
        <f>B20-B2</f>
        <v>3.6000000000000014</v>
      </c>
      <c r="F20" s="3">
        <f>IF(E20=-B2,0,E20)</f>
        <v>3.6000000000000014</v>
      </c>
      <c r="I20" s="3">
        <v>4.05</v>
      </c>
      <c r="J20" s="3">
        <v>2.97</v>
      </c>
    </row>
    <row r="21" spans="1:10" x14ac:dyDescent="0.25">
      <c r="A21" s="2" t="s">
        <v>21</v>
      </c>
      <c r="B21" s="10">
        <v>57.6</v>
      </c>
      <c r="C21" s="7"/>
      <c r="D21" s="7"/>
      <c r="E21" s="3">
        <f>B21-B2</f>
        <v>3.6000000000000014</v>
      </c>
      <c r="F21" s="3">
        <f>IF(E21=-B2,0,E21)</f>
        <v>3.6000000000000014</v>
      </c>
      <c r="I21" s="3">
        <v>4.45</v>
      </c>
      <c r="J21" s="3">
        <v>3.3</v>
      </c>
    </row>
    <row r="22" spans="1:10" x14ac:dyDescent="0.25">
      <c r="A22" s="2" t="s">
        <v>22</v>
      </c>
      <c r="B22" s="10">
        <v>57.9</v>
      </c>
      <c r="C22" s="7"/>
      <c r="D22" s="7"/>
      <c r="E22" s="3">
        <f>B22-B2</f>
        <v>3.8999999999999986</v>
      </c>
      <c r="F22" s="3">
        <f>IF(E22=-B2,0,E22)</f>
        <v>3.8999999999999986</v>
      </c>
      <c r="I22" s="3">
        <v>4.8499999999999996</v>
      </c>
      <c r="J22" s="3">
        <v>3.63</v>
      </c>
    </row>
    <row r="23" spans="1:10" x14ac:dyDescent="0.25">
      <c r="A23" s="2" t="s">
        <v>23</v>
      </c>
      <c r="B23" s="10">
        <v>58.8</v>
      </c>
      <c r="C23" s="7"/>
      <c r="D23" s="7"/>
      <c r="E23" s="3">
        <f>B23-B2</f>
        <v>4.7999999999999972</v>
      </c>
      <c r="F23" s="3">
        <f>IF(E23=-B2,0,E23)</f>
        <v>4.7999999999999972</v>
      </c>
      <c r="I23" s="3">
        <v>5.25</v>
      </c>
      <c r="J23" s="3">
        <v>3.96</v>
      </c>
    </row>
    <row r="24" spans="1:10" x14ac:dyDescent="0.25">
      <c r="A24" s="2" t="s">
        <v>24</v>
      </c>
      <c r="B24" s="10">
        <v>59</v>
      </c>
      <c r="C24" s="7"/>
      <c r="D24" s="7"/>
      <c r="E24" s="3">
        <f>B24-B2</f>
        <v>5</v>
      </c>
      <c r="F24" s="3">
        <f>IF(E24=-B2,0,E24)</f>
        <v>5</v>
      </c>
      <c r="I24" s="3">
        <v>5.65</v>
      </c>
      <c r="J24" s="3">
        <v>4.29</v>
      </c>
    </row>
    <row r="25" spans="1:10" x14ac:dyDescent="0.25">
      <c r="A25" s="2" t="s">
        <v>25</v>
      </c>
      <c r="B25" s="10">
        <v>59.2</v>
      </c>
      <c r="C25" s="7"/>
      <c r="D25" s="7"/>
      <c r="E25" s="3">
        <f>B25-B2</f>
        <v>5.2000000000000028</v>
      </c>
      <c r="F25" s="3">
        <f>IF(E25=-B2,0,E25)</f>
        <v>5.2000000000000028</v>
      </c>
      <c r="I25" s="3">
        <v>6.05</v>
      </c>
      <c r="J25" s="3">
        <v>4.62</v>
      </c>
    </row>
    <row r="26" spans="1:10" x14ac:dyDescent="0.25">
      <c r="A26" s="2" t="s">
        <v>26</v>
      </c>
      <c r="B26" s="10">
        <v>59.4</v>
      </c>
      <c r="C26" s="7"/>
      <c r="D26" s="7"/>
      <c r="E26" s="3">
        <f>B26-B2</f>
        <v>5.3999999999999986</v>
      </c>
      <c r="F26" s="3">
        <f>IF(E26=-B2,0,E26)</f>
        <v>5.3999999999999986</v>
      </c>
      <c r="I26" s="3">
        <v>6.45</v>
      </c>
      <c r="J26" s="3">
        <v>4.95</v>
      </c>
    </row>
    <row r="27" spans="1:10" x14ac:dyDescent="0.25">
      <c r="A27" s="2" t="s">
        <v>27</v>
      </c>
      <c r="B27" s="10">
        <v>59.8</v>
      </c>
      <c r="C27" s="7"/>
      <c r="D27" s="7"/>
      <c r="E27" s="3">
        <f>B27-B2</f>
        <v>5.7999999999999972</v>
      </c>
      <c r="F27" s="3">
        <f>IF(E27=-B2,0,E27)</f>
        <v>5.7999999999999972</v>
      </c>
      <c r="I27" s="3">
        <v>6.85</v>
      </c>
      <c r="J27" s="3">
        <v>5.28</v>
      </c>
    </row>
    <row r="28" spans="1:10" x14ac:dyDescent="0.25">
      <c r="A28" s="2" t="s">
        <v>28</v>
      </c>
      <c r="B28" s="10">
        <v>60.2</v>
      </c>
      <c r="C28" s="7"/>
      <c r="D28" s="7"/>
      <c r="E28" s="3">
        <f>B28-B2</f>
        <v>6.2000000000000028</v>
      </c>
      <c r="F28" s="3">
        <f>IF(E28=-B2,0,E28)</f>
        <v>6.2000000000000028</v>
      </c>
      <c r="I28" s="3">
        <v>7.25</v>
      </c>
      <c r="J28" s="3">
        <v>5.61</v>
      </c>
    </row>
    <row r="29" spans="1:10" x14ac:dyDescent="0.25">
      <c r="A29" s="2" t="s">
        <v>29</v>
      </c>
      <c r="B29" s="10">
        <v>60.7</v>
      </c>
      <c r="C29" s="7"/>
      <c r="D29" s="7"/>
      <c r="E29" s="3">
        <f>B29-B2</f>
        <v>6.7000000000000028</v>
      </c>
      <c r="F29" s="3">
        <f>IF(E29=-B2,0,E29)</f>
        <v>6.7000000000000028</v>
      </c>
      <c r="I29" s="3">
        <v>7.65</v>
      </c>
      <c r="J29" s="3">
        <v>5.94</v>
      </c>
    </row>
    <row r="30" spans="1:10" x14ac:dyDescent="0.25">
      <c r="A30" s="2" t="s">
        <v>30</v>
      </c>
      <c r="B30" s="10">
        <v>60.6</v>
      </c>
      <c r="C30" s="7"/>
      <c r="D30" s="7"/>
      <c r="E30" s="3">
        <f>B30-B2</f>
        <v>6.6000000000000014</v>
      </c>
      <c r="F30" s="3">
        <f>IF(E30=-B2,0,E30)</f>
        <v>6.6000000000000014</v>
      </c>
      <c r="I30" s="3">
        <v>8.0500000000000007</v>
      </c>
      <c r="J30" s="3">
        <v>6.27</v>
      </c>
    </row>
    <row r="31" spans="1:10" x14ac:dyDescent="0.25">
      <c r="A31" s="2" t="s">
        <v>31</v>
      </c>
      <c r="B31" s="10">
        <v>61</v>
      </c>
      <c r="C31" s="7"/>
      <c r="D31" s="7"/>
      <c r="E31" s="3">
        <f>B31-B2</f>
        <v>7</v>
      </c>
      <c r="F31" s="3">
        <f>IF(E31=-B2,0,E31)</f>
        <v>7</v>
      </c>
      <c r="I31" s="3">
        <v>8.4499999999999993</v>
      </c>
      <c r="J31" s="3">
        <v>6.6</v>
      </c>
    </row>
    <row r="32" spans="1:10" x14ac:dyDescent="0.25">
      <c r="A32" s="2" t="s">
        <v>32</v>
      </c>
      <c r="B32" s="10">
        <v>61.8</v>
      </c>
      <c r="C32" s="7"/>
      <c r="D32" s="7"/>
      <c r="E32" s="3">
        <f>B32-B2</f>
        <v>7.7999999999999972</v>
      </c>
      <c r="F32" s="3">
        <f>IF(E32=-B2,0,E32)</f>
        <v>7.7999999999999972</v>
      </c>
      <c r="I32" s="3">
        <v>8.85</v>
      </c>
      <c r="J32" s="3">
        <v>6.93</v>
      </c>
    </row>
    <row r="33" spans="1:10" x14ac:dyDescent="0.25">
      <c r="A33" s="2" t="s">
        <v>33</v>
      </c>
      <c r="B33" s="10">
        <v>61.9</v>
      </c>
      <c r="C33" s="7"/>
      <c r="D33" s="7"/>
      <c r="E33" s="3">
        <f>B33-B2</f>
        <v>7.8999999999999986</v>
      </c>
      <c r="F33" s="3">
        <f>IF(E33=-B2,0,E33)</f>
        <v>7.8999999999999986</v>
      </c>
      <c r="I33" s="3">
        <v>9.25</v>
      </c>
      <c r="J33" s="3">
        <v>7.26</v>
      </c>
    </row>
    <row r="34" spans="1:10" x14ac:dyDescent="0.25">
      <c r="A34" s="2" t="s">
        <v>34</v>
      </c>
      <c r="B34" s="10">
        <v>62.5</v>
      </c>
      <c r="C34" s="7"/>
      <c r="D34" s="7"/>
      <c r="E34" s="3">
        <f>B34-B2</f>
        <v>8.5</v>
      </c>
      <c r="F34" s="3">
        <f>IF(E34=-B2,0,E34)</f>
        <v>8.5</v>
      </c>
      <c r="I34" s="3">
        <v>9.65</v>
      </c>
      <c r="J34" s="3">
        <v>7.59</v>
      </c>
    </row>
    <row r="35" spans="1:10" x14ac:dyDescent="0.25">
      <c r="A35" s="2" t="s">
        <v>35</v>
      </c>
      <c r="B35" s="10">
        <v>62.9</v>
      </c>
      <c r="C35" s="7"/>
      <c r="D35" s="7"/>
      <c r="E35" s="3">
        <f>B35-B2</f>
        <v>8.8999999999999986</v>
      </c>
      <c r="F35" s="3">
        <f>IF(E35=-B2,0,E35)</f>
        <v>8.8999999999999986</v>
      </c>
      <c r="I35" s="3">
        <v>10.050000000000001</v>
      </c>
      <c r="J35" s="3">
        <v>7.92</v>
      </c>
    </row>
    <row r="36" spans="1:10" x14ac:dyDescent="0.25">
      <c r="A36" s="2" t="s">
        <v>36</v>
      </c>
      <c r="B36" s="10">
        <v>64</v>
      </c>
      <c r="C36" s="7"/>
      <c r="D36" s="7"/>
      <c r="E36" s="3">
        <f>B36-B2</f>
        <v>10</v>
      </c>
      <c r="F36" s="3">
        <f>IF(E36=-B2,0,E36)</f>
        <v>10</v>
      </c>
      <c r="I36" s="3">
        <v>10.45</v>
      </c>
      <c r="J36" s="3">
        <v>8.25</v>
      </c>
    </row>
    <row r="37" spans="1:10" x14ac:dyDescent="0.25">
      <c r="A37" s="2" t="s">
        <v>37</v>
      </c>
      <c r="B37" s="10">
        <v>63.9</v>
      </c>
      <c r="C37" s="7"/>
      <c r="D37" s="7"/>
      <c r="E37" s="3">
        <f>B37-B2</f>
        <v>9.8999999999999986</v>
      </c>
      <c r="F37" s="3">
        <f>IF(E37=-B2,0,E37)</f>
        <v>9.8999999999999986</v>
      </c>
      <c r="I37" s="3">
        <v>10.85</v>
      </c>
      <c r="J37" s="3">
        <v>8.58</v>
      </c>
    </row>
    <row r="38" spans="1:10" x14ac:dyDescent="0.25">
      <c r="A38" s="2" t="s">
        <v>38</v>
      </c>
      <c r="B38" s="10">
        <v>64.5</v>
      </c>
      <c r="C38" s="7"/>
      <c r="D38" s="7"/>
      <c r="E38" s="3">
        <f>B38-B2</f>
        <v>10.5</v>
      </c>
      <c r="F38" s="3">
        <f>IF(E38=-B2,0,E38)</f>
        <v>10.5</v>
      </c>
      <c r="I38" s="3">
        <v>11.25</v>
      </c>
      <c r="J38" s="3">
        <v>8.91</v>
      </c>
    </row>
    <row r="39" spans="1:10" x14ac:dyDescent="0.25">
      <c r="A39" s="2" t="s">
        <v>39</v>
      </c>
      <c r="B39" s="10">
        <v>64.900000000000006</v>
      </c>
      <c r="C39" s="7"/>
      <c r="D39" s="7"/>
      <c r="E39" s="3">
        <f>B39-B2</f>
        <v>10.900000000000006</v>
      </c>
      <c r="F39" s="3">
        <f>IF(E39=-B2,0,E39)</f>
        <v>10.900000000000006</v>
      </c>
      <c r="I39" s="3">
        <v>11.65</v>
      </c>
      <c r="J39" s="3">
        <v>9.24</v>
      </c>
    </row>
    <row r="40" spans="1:10" x14ac:dyDescent="0.25">
      <c r="A40" s="2" t="s">
        <v>40</v>
      </c>
      <c r="B40" s="10">
        <v>65</v>
      </c>
      <c r="C40" s="7"/>
      <c r="D40" s="7"/>
      <c r="E40" s="3">
        <f>B40-B2</f>
        <v>11</v>
      </c>
      <c r="F40" s="3">
        <f>IF(E40=-B2,0,E40)</f>
        <v>11</v>
      </c>
      <c r="I40" s="3">
        <v>12.05</v>
      </c>
      <c r="J40" s="3">
        <v>9.57</v>
      </c>
    </row>
    <row r="41" spans="1:10" x14ac:dyDescent="0.25">
      <c r="A41" s="2" t="s">
        <v>41</v>
      </c>
      <c r="B41" s="10">
        <v>65.2</v>
      </c>
      <c r="C41" s="7"/>
      <c r="D41" s="7"/>
      <c r="E41" s="3">
        <f>B41-B2</f>
        <v>11.200000000000003</v>
      </c>
      <c r="F41" s="3">
        <f>IF(E41=-B2,0,E41)</f>
        <v>11.200000000000003</v>
      </c>
      <c r="I41" s="3">
        <v>12.45</v>
      </c>
      <c r="J41" s="3">
        <v>9.9</v>
      </c>
    </row>
    <row r="42" spans="1:10" x14ac:dyDescent="0.25">
      <c r="A42" s="2" t="s">
        <v>42</v>
      </c>
      <c r="B42" s="10">
        <v>65.400000000000006</v>
      </c>
      <c r="C42" s="7"/>
      <c r="D42" s="7"/>
      <c r="E42" s="3">
        <f>B42-B2</f>
        <v>11.400000000000006</v>
      </c>
      <c r="F42" s="3">
        <f>IF(E42=-B2,0,E42)</f>
        <v>11.400000000000006</v>
      </c>
      <c r="I42" s="3">
        <v>12.85</v>
      </c>
      <c r="J42" s="3">
        <v>10.23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8.7109375"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Peso</vt:lpstr>
      <vt:lpstr>T</vt:lpstr>
      <vt:lpstr>Plan3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</dc:creator>
  <cp:lastModifiedBy>Tulio</cp:lastModifiedBy>
  <cp:revision/>
  <dcterms:created xsi:type="dcterms:W3CDTF">2012-01-02T09:36:16Z</dcterms:created>
  <dcterms:modified xsi:type="dcterms:W3CDTF">2021-02-04T14:18:47Z</dcterms:modified>
</cp:coreProperties>
</file>